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DECEMBRIE 2025\ALOCARE\SITE\"/>
    </mc:Choice>
  </mc:AlternateContent>
  <xr:revisionPtr revIDLastSave="0" documentId="8_{880E785C-3F6F-4D69-8DF3-656EBFC76252}" xr6:coauthVersionLast="36" xr6:coauthVersionMax="36" xr10:uidLastSave="{00000000-0000-0000-0000-000000000000}"/>
  <bookViews>
    <workbookView xWindow="0" yWindow="0" windowWidth="28800" windowHeight="12225" xr2:uid="{2FDF004A-5F24-4BAD-B44B-0EBD29FFC436}"/>
  </bookViews>
  <sheets>
    <sheet name="AH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S13" i="1"/>
  <c r="Q13" i="1"/>
  <c r="R13" i="1" s="1"/>
  <c r="O13" i="1"/>
  <c r="L13" i="1"/>
  <c r="K13" i="1"/>
  <c r="J13" i="1"/>
  <c r="H13" i="1"/>
  <c r="G13" i="1"/>
  <c r="F13" i="1"/>
  <c r="V12" i="1"/>
  <c r="R12" i="1"/>
  <c r="N12" i="1"/>
  <c r="M12" i="1"/>
  <c r="I12" i="1"/>
  <c r="V11" i="1"/>
  <c r="R11" i="1"/>
  <c r="M11" i="1"/>
  <c r="N11" i="1" s="1"/>
  <c r="I11" i="1"/>
  <c r="V10" i="1"/>
  <c r="R10" i="1"/>
  <c r="M10" i="1"/>
  <c r="N10" i="1" s="1"/>
  <c r="N13" i="1" s="1"/>
  <c r="I10" i="1"/>
  <c r="I13" i="1" s="1"/>
  <c r="W11" i="1" l="1"/>
  <c r="X11" i="1" s="1"/>
  <c r="W12" i="1"/>
  <c r="X12" i="1" s="1"/>
  <c r="M13" i="1"/>
  <c r="U13" i="1"/>
  <c r="W10" i="1"/>
  <c r="V13" i="1"/>
  <c r="W13" i="1" l="1"/>
  <c r="X10" i="1"/>
  <c r="X13" i="1" s="1"/>
</calcChain>
</file>

<file path=xl/sharedStrings.xml><?xml version="1.0" encoding="utf-8"?>
<sst xmlns="http://schemas.openxmlformats.org/spreadsheetml/2006/main" count="20" uniqueCount="20">
  <si>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</si>
  <si>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</si>
  <si>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ALOCARE LUNA DECEMBRIE 2025</t>
  </si>
  <si>
    <t>NT.CRT.</t>
  </si>
  <si>
    <t xml:space="preserve">NR. CONTR </t>
  </si>
  <si>
    <t>DENUMIRE FURNIZOR</t>
  </si>
  <si>
    <t>TRIM.I 2025</t>
  </si>
  <si>
    <t>TRIM.II 2025</t>
  </si>
  <si>
    <t>SEM.I 2025</t>
  </si>
  <si>
    <t>TRIM.III 2025</t>
  </si>
  <si>
    <t>TRIM.IV 2025</t>
  </si>
  <si>
    <t>SEM II 2025</t>
  </si>
  <si>
    <t>AN 2025</t>
  </si>
  <si>
    <t>PNO-0001</t>
  </si>
  <si>
    <t>PERSONAL GENETICS SRL</t>
  </si>
  <si>
    <t>PNO-0003</t>
  </si>
  <si>
    <t>MEDLIFE</t>
  </si>
  <si>
    <t>PNO-0005</t>
  </si>
  <si>
    <t>GRAL MEDICAL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</si>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</sst>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1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 wrapText="1"/>
    </xf>
    <xf numFmtId="0" fontId="0" fillId="0" borderId="0" xfId="0" applyFill="1"/>
    <xf numFmtId="14" fontId="3" fillId="0" borderId="0" xfId="0" applyNumberFormat="1" applyFont="1" applyAlignment="1">
      <alignment horizontal="center" wrapText="1"/>
    </xf>
    <xf numFmtId="0" fontId="4" fillId="0" borderId="2" xfId="0" applyFont="1" applyBorder="1"/>
    <xf numFmtId="0" fontId="0" fillId="0" borderId="1" xfId="0" applyBorder="1"/>
    <xf numFmtId="0" fontId="4" fillId="0" borderId="0" xfId="0" applyFont="1"/>
    <xf numFmtId="4" fontId="0" fillId="0" borderId="1" xfId="0" applyNumberFormat="1" applyBorder="1"/>
    <xf numFmtId="0" fontId="0" fillId="0" borderId="2" xfId="0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4" fillId="0" borderId="1" xfId="0" applyNumberFormat="1" applyFont="1" applyBorder="1"/>
    <xf numFmtId="43" fontId="0" fillId="0" borderId="0" xfId="0" applyNumberFormat="1"/>
    <xf numFmtId="4" fontId="0" fillId="0" borderId="0" xfId="0" applyNumberFormat="1"/>
    <xf numFmtId="0" fontId="4" fillId="0" borderId="1" xfId="0" applyFont="1" applyFill="1" applyBorder="1"/>
    <xf numFmtId="0" fontId="4" fillId="0" borderId="2" xfId="0" applyFont="1" applyFill="1" applyBorder="1"/>
    <xf numFmtId="17" fontId="4" fillId="0" borderId="1" xfId="0" applyNumberFormat="1" applyFont="1" applyFill="1" applyBorder="1" applyAlignment="1">
      <alignment horizontal="center"/>
    </xf>
  </cellXfs>
  <cellStyles count="2">
    <cellStyle name="Comma 16" xfId="1" xr:uid="{B0C279B4-7795-4EFF-ADE3-DDDC08CD402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9AFA-33A3-4853-BD60-1D93877D3C48}">
  <dimension ref="A1:X19"/>
  <sheetViews>
    <sheetView tabSelected="1" workbookViewId="0">
      <selection activeCell="G25" sqref="G25"/>
    </sheetView>
  </sheetViews>
  <sheetFormatPr defaultRowHeight="15" x14ac:dyDescent="0.25"/>
  <cols>
    <col min="4" max="4" width="15.85546875" customWidth="1"/>
    <col min="5" max="5" width="25.7109375" customWidth="1"/>
    <col min="6" max="6" width="19.140625" customWidth="1"/>
    <col min="7" max="7" width="16.7109375" customWidth="1"/>
    <col min="8" max="8" width="17.42578125" customWidth="1"/>
    <col min="9" max="9" width="16.5703125" customWidth="1"/>
    <col min="10" max="12" width="14.85546875" customWidth="1"/>
    <col min="13" max="13" width="19" customWidth="1"/>
    <col min="14" max="14" width="18" customWidth="1"/>
    <col min="15" max="21" width="14.85546875" customWidth="1"/>
    <col min="22" max="22" width="16.28515625" customWidth="1"/>
    <col min="23" max="23" width="14.85546875" customWidth="1"/>
    <col min="24" max="24" width="17.42578125" customWidth="1"/>
    <col min="26" max="26" width="14.42578125" bestFit="1" customWidth="1"/>
  </cols>
  <sheetData>
    <row r="1" spans="1:24" ht="18.75" x14ac:dyDescent="0.3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15.75" x14ac:dyDescent="0.25">
      <c r="A2" s="4" t="s">
        <v>0</v>
      </c>
    </row>
    <row r="3" spans="1:24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s="10" customFormat="1" ht="15.75" x14ac:dyDescent="0.25">
      <c r="A6" s="6"/>
      <c r="B6" s="6"/>
      <c r="C6" s="7"/>
      <c r="D6" s="8" t="s">
        <v>2</v>
      </c>
      <c r="E6" s="8"/>
      <c r="F6" s="8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10" customFormat="1" ht="15.75" x14ac:dyDescent="0.25">
      <c r="A7" s="6"/>
      <c r="B7" s="6"/>
      <c r="C7" s="6"/>
      <c r="D7" s="9"/>
      <c r="E7" s="9">
        <v>45989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5.75" x14ac:dyDescent="0.25">
      <c r="A8" s="5"/>
      <c r="B8" s="5"/>
      <c r="C8" s="5"/>
      <c r="D8" s="5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s="10" customFormat="1" ht="15.75" x14ac:dyDescent="0.25">
      <c r="A9" s="6"/>
      <c r="B9" s="6"/>
      <c r="C9" s="22" t="s">
        <v>3</v>
      </c>
      <c r="D9" s="22" t="s">
        <v>4</v>
      </c>
      <c r="E9" s="23" t="s">
        <v>5</v>
      </c>
      <c r="F9" s="24">
        <v>45658</v>
      </c>
      <c r="G9" s="24">
        <v>45689</v>
      </c>
      <c r="H9" s="24">
        <v>45717</v>
      </c>
      <c r="I9" s="24" t="s">
        <v>6</v>
      </c>
      <c r="J9" s="24">
        <v>45748</v>
      </c>
      <c r="K9" s="24">
        <v>45778</v>
      </c>
      <c r="L9" s="24">
        <v>45809</v>
      </c>
      <c r="M9" s="24" t="s">
        <v>7</v>
      </c>
      <c r="N9" s="24" t="s">
        <v>8</v>
      </c>
      <c r="O9" s="24">
        <v>45839</v>
      </c>
      <c r="P9" s="24">
        <v>45870</v>
      </c>
      <c r="Q9" s="24">
        <v>45901</v>
      </c>
      <c r="R9" s="24" t="s">
        <v>9</v>
      </c>
      <c r="S9" s="24">
        <v>45931</v>
      </c>
      <c r="T9" s="24">
        <v>45962</v>
      </c>
      <c r="U9" s="24">
        <v>45992</v>
      </c>
      <c r="V9" s="24" t="s">
        <v>10</v>
      </c>
      <c r="W9" s="24" t="s">
        <v>11</v>
      </c>
      <c r="X9" s="24" t="s">
        <v>12</v>
      </c>
    </row>
    <row r="10" spans="1:24" ht="15.75" x14ac:dyDescent="0.25">
      <c r="A10" s="5"/>
      <c r="B10" s="5"/>
      <c r="C10" s="13">
        <v>1</v>
      </c>
      <c r="D10" s="13" t="s">
        <v>13</v>
      </c>
      <c r="E10" s="14" t="s">
        <v>14</v>
      </c>
      <c r="F10" s="15">
        <v>701600</v>
      </c>
      <c r="G10" s="15">
        <v>927200</v>
      </c>
      <c r="H10" s="15">
        <v>1071500</v>
      </c>
      <c r="I10" s="15">
        <f>F10+G10+H10</f>
        <v>2700300</v>
      </c>
      <c r="J10" s="15">
        <v>846800</v>
      </c>
      <c r="K10" s="15">
        <v>875500</v>
      </c>
      <c r="L10" s="15">
        <v>770600</v>
      </c>
      <c r="M10" s="15">
        <f>J10+K10+L10</f>
        <v>2492900</v>
      </c>
      <c r="N10" s="15">
        <f>M10+I10</f>
        <v>5193200</v>
      </c>
      <c r="O10" s="15">
        <v>1014500</v>
      </c>
      <c r="P10" s="15">
        <v>718700</v>
      </c>
      <c r="Q10" s="15">
        <v>857700</v>
      </c>
      <c r="R10" s="15">
        <f>O10+P10+Q10</f>
        <v>2590900</v>
      </c>
      <c r="S10" s="15">
        <v>1091900.0019288547</v>
      </c>
      <c r="T10" s="15">
        <v>828645.01019497379</v>
      </c>
      <c r="U10" s="15">
        <v>639725.54368888133</v>
      </c>
      <c r="V10" s="15">
        <f>U10+T10+S10</f>
        <v>2560270.55581271</v>
      </c>
      <c r="W10" s="15">
        <f>V10+R10</f>
        <v>5151170.55581271</v>
      </c>
      <c r="X10" s="15">
        <f>W10+N10</f>
        <v>10344370.555812709</v>
      </c>
    </row>
    <row r="11" spans="1:24" ht="15.75" x14ac:dyDescent="0.25">
      <c r="A11" s="5"/>
      <c r="B11" s="5"/>
      <c r="C11" s="16">
        <v>2</v>
      </c>
      <c r="D11" s="13" t="s">
        <v>15</v>
      </c>
      <c r="E11" s="12" t="s">
        <v>16</v>
      </c>
      <c r="F11" s="15">
        <v>396400</v>
      </c>
      <c r="G11" s="15">
        <v>462200</v>
      </c>
      <c r="H11" s="15">
        <v>593200</v>
      </c>
      <c r="I11" s="15">
        <f t="shared" ref="I11:I12" si="0">F11+G11+H11</f>
        <v>1451800</v>
      </c>
      <c r="J11" s="15">
        <v>381700</v>
      </c>
      <c r="K11" s="15">
        <v>562700</v>
      </c>
      <c r="L11" s="15">
        <v>440000</v>
      </c>
      <c r="M11" s="15">
        <f t="shared" ref="M11:M12" si="1">J11+K11+L11</f>
        <v>1384400</v>
      </c>
      <c r="N11" s="15">
        <f t="shared" ref="N11:N12" si="2">M11+I11</f>
        <v>2836200</v>
      </c>
      <c r="O11" s="15">
        <v>527400</v>
      </c>
      <c r="P11" s="15">
        <v>361900</v>
      </c>
      <c r="Q11" s="15">
        <v>499500</v>
      </c>
      <c r="R11" s="15">
        <f t="shared" ref="R11:R13" si="3">O11+P11+Q11</f>
        <v>1388800</v>
      </c>
      <c r="S11" s="15">
        <v>529899.99949164758</v>
      </c>
      <c r="T11" s="15">
        <v>449766.21164601739</v>
      </c>
      <c r="U11" s="15">
        <v>342702.90521631722</v>
      </c>
      <c r="V11" s="15">
        <f t="shared" ref="V11:V12" si="4">U11+T11+S11</f>
        <v>1322369.1163539821</v>
      </c>
      <c r="W11" s="15">
        <f t="shared" ref="W11:W12" si="5">V11+R11</f>
        <v>2711169.1163539821</v>
      </c>
      <c r="X11" s="15">
        <f t="shared" ref="X11:X12" si="6">W11+N11</f>
        <v>5547369.1163539821</v>
      </c>
    </row>
    <row r="12" spans="1:24" ht="15.75" x14ac:dyDescent="0.25">
      <c r="A12" s="5"/>
      <c r="B12" s="5"/>
      <c r="C12" s="16">
        <v>3</v>
      </c>
      <c r="D12" s="13" t="s">
        <v>17</v>
      </c>
      <c r="E12" s="12" t="s">
        <v>18</v>
      </c>
      <c r="F12" s="15">
        <v>0</v>
      </c>
      <c r="G12" s="15">
        <v>9000</v>
      </c>
      <c r="H12" s="15">
        <v>22600</v>
      </c>
      <c r="I12" s="15">
        <f t="shared" si="0"/>
        <v>31600</v>
      </c>
      <c r="J12" s="15">
        <v>24600.00000000032</v>
      </c>
      <c r="K12" s="15">
        <v>35600</v>
      </c>
      <c r="L12" s="15">
        <v>29600</v>
      </c>
      <c r="M12" s="15">
        <f t="shared" si="1"/>
        <v>89800.00000000032</v>
      </c>
      <c r="N12" s="15">
        <f t="shared" si="2"/>
        <v>121400.00000000032</v>
      </c>
      <c r="O12" s="15">
        <v>20600</v>
      </c>
      <c r="P12" s="15">
        <v>23400</v>
      </c>
      <c r="Q12" s="15">
        <v>37400</v>
      </c>
      <c r="R12" s="15">
        <f t="shared" si="3"/>
        <v>81400</v>
      </c>
      <c r="S12" s="15">
        <v>41000</v>
      </c>
      <c r="T12" s="15">
        <v>86217.05815900887</v>
      </c>
      <c r="U12" s="15">
        <v>17571.551094801318</v>
      </c>
      <c r="V12" s="15">
        <f t="shared" si="4"/>
        <v>144788.60925381019</v>
      </c>
      <c r="W12" s="15">
        <f t="shared" si="5"/>
        <v>226188.60925381019</v>
      </c>
      <c r="X12" s="15">
        <f t="shared" si="6"/>
        <v>347588.60925381049</v>
      </c>
    </row>
    <row r="13" spans="1:24" ht="15.75" x14ac:dyDescent="0.25">
      <c r="A13" s="5"/>
      <c r="B13" s="5"/>
      <c r="C13" s="17" t="s">
        <v>19</v>
      </c>
      <c r="D13" s="18"/>
      <c r="E13" s="18"/>
      <c r="F13" s="19">
        <f t="shared" ref="F13:O13" si="7">SUM(F10:F12)</f>
        <v>1098000</v>
      </c>
      <c r="G13" s="19">
        <f t="shared" si="7"/>
        <v>1398400</v>
      </c>
      <c r="H13" s="19">
        <f t="shared" si="7"/>
        <v>1687300</v>
      </c>
      <c r="I13" s="19">
        <f t="shared" si="7"/>
        <v>4183700</v>
      </c>
      <c r="J13" s="19">
        <f t="shared" si="7"/>
        <v>1253100.0000000002</v>
      </c>
      <c r="K13" s="19">
        <f t="shared" si="7"/>
        <v>1473800</v>
      </c>
      <c r="L13" s="19">
        <f t="shared" si="7"/>
        <v>1240200</v>
      </c>
      <c r="M13" s="19">
        <f t="shared" si="7"/>
        <v>3967100.0000000005</v>
      </c>
      <c r="N13" s="19">
        <f t="shared" si="7"/>
        <v>8150800</v>
      </c>
      <c r="O13" s="19">
        <f t="shared" si="7"/>
        <v>1562500</v>
      </c>
      <c r="P13" s="19">
        <v>1104000</v>
      </c>
      <c r="Q13" s="19">
        <f>SUM(Q10:Q12)</f>
        <v>1394600</v>
      </c>
      <c r="R13" s="19">
        <f t="shared" si="3"/>
        <v>4061100</v>
      </c>
      <c r="S13" s="19">
        <f>SUM(S10:S12)</f>
        <v>1662800.0014205023</v>
      </c>
      <c r="T13" s="19">
        <f>SUM(T10:T12)</f>
        <v>1364628.28</v>
      </c>
      <c r="U13" s="19">
        <f t="shared" ref="U13:X13" si="8">SUM(U10:U12)</f>
        <v>999999.99999999988</v>
      </c>
      <c r="V13" s="19">
        <f t="shared" si="8"/>
        <v>4027428.2814205023</v>
      </c>
      <c r="W13" s="19">
        <f t="shared" si="8"/>
        <v>8088528.2814205019</v>
      </c>
      <c r="X13" s="19">
        <f t="shared" si="8"/>
        <v>16239328.281420501</v>
      </c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7" spans="6:12" x14ac:dyDescent="0.25">
      <c r="H17" s="20"/>
      <c r="L17" s="21"/>
    </row>
    <row r="18" spans="6:12" x14ac:dyDescent="0.25">
      <c r="F18" s="20"/>
    </row>
    <row r="19" spans="6:12" x14ac:dyDescent="0.25">
      <c r="F19" s="20"/>
    </row>
  </sheetData>
  <mergeCells count="1"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2025-11-28T11:27:34Z</dcterms:created>
  <dcterms:modified xsi:type="dcterms:W3CDTF">2025-11-28T11:29:04Z</dcterms:modified>
</cp:coreProperties>
</file>